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E21" i="1" l="1"/>
  <c r="E20" i="1"/>
  <c r="E18" i="1"/>
  <c r="E16" i="1"/>
  <c r="E15" i="1"/>
  <c r="E14" i="1"/>
  <c r="E13" i="1"/>
  <c r="E12" i="1"/>
  <c r="E11" i="1"/>
  <c r="E10" i="1"/>
  <c r="E9" i="1"/>
  <c r="E8" i="1"/>
  <c r="E7" i="1"/>
  <c r="E5" i="1"/>
  <c r="E4" i="1"/>
  <c r="E17" i="1" l="1"/>
</calcChain>
</file>

<file path=xl/sharedStrings.xml><?xml version="1.0" encoding="utf-8"?>
<sst xmlns="http://schemas.openxmlformats.org/spreadsheetml/2006/main" count="30" uniqueCount="25">
  <si>
    <t>Информация о социально-экономическом положении Воскресенского муниципального района за октябрь 2014 года.</t>
  </si>
  <si>
    <t xml:space="preserve"> </t>
  </si>
  <si>
    <t>Наименование</t>
  </si>
  <si>
    <t>октябрь</t>
  </si>
  <si>
    <t>январь-октябрь 2014г</t>
  </si>
  <si>
    <t>январь-октябрь 2013г</t>
  </si>
  <si>
    <t>Темп роста пер. с нач. отч.года к пер. с нач. предыд.года</t>
  </si>
  <si>
    <t>Отгружено товаров собственного производства, выполнено работ и услуг собственными силами, в фактических ценах, млн. рублей</t>
  </si>
  <si>
    <t>Отгружено продукции по обрабатывающим производствам в фактических ценах по крупным и средним предприятиям, млн. руб.</t>
  </si>
  <si>
    <t>Произведено промышленной продукции в натуральном выражении:</t>
  </si>
  <si>
    <t>Минеральные удобрения, тыс.тонн</t>
  </si>
  <si>
    <t>Цемент, тыс.тонн</t>
  </si>
  <si>
    <t>Стеновые материалы, млн.усл.кирп.</t>
  </si>
  <si>
    <t>Конструкции и детали сборные железобетонные, тыс.м.куб</t>
  </si>
  <si>
    <t>Обои, тыс.усл.кус.</t>
  </si>
  <si>
    <t>Консервы- всего, тыс.усл.банок</t>
  </si>
  <si>
    <t>Отгружено продукции сельского хозяйства (без НДС и акциза) в фактических ценах  млн. руб.</t>
  </si>
  <si>
    <t>Средняя начисленная заработная плата работников по крупным и средним предприятиям, рублей</t>
  </si>
  <si>
    <t>Оборот розничной торговли по крупным и средним предприятиям, млн. рублей</t>
  </si>
  <si>
    <t>Объем платных услуг населению по крупным и средним предприятиям, млн. руб.</t>
  </si>
  <si>
    <r>
      <t>Ввод в действие жилых домов (жилая площадь) за счет всех источников финансирования, м</t>
    </r>
    <r>
      <rPr>
        <vertAlign val="superscript"/>
        <sz val="11"/>
        <color indexed="8"/>
        <rFont val="Times New Roman"/>
        <family val="1"/>
        <charset val="204"/>
      </rPr>
      <t>2</t>
    </r>
    <r>
      <rPr>
        <sz val="11"/>
        <color indexed="8"/>
        <rFont val="Times New Roman"/>
        <family val="1"/>
        <charset val="204"/>
      </rPr>
      <t xml:space="preserve"> общ. площади</t>
    </r>
  </si>
  <si>
    <t>в том числе индивидуальное жилищное строительство</t>
  </si>
  <si>
    <t xml:space="preserve">Сальдовая прибыль(+), убыток (-) полученная крупными и средними предприятиями всех отраслей экономики, млн. рублей </t>
  </si>
  <si>
    <t>Родилось всего, человек</t>
  </si>
  <si>
    <t>Умерло, человек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</si>
</sst>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b/>
      <i/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10"/>
      <name val="Times New Roman"/>
      <family val="1"/>
      <charset val="204"/>
    </font>
    <font>
      <vertAlign val="superscript"/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wrapText="1"/>
    </xf>
    <xf numFmtId="0" fontId="3" fillId="0" borderId="1" xfId="0" applyFont="1" applyBorder="1" applyAlignment="1">
      <alignment horizontal="centerContinuous" vertical="center" wrapText="1"/>
    </xf>
    <xf numFmtId="17" fontId="3" fillId="0" borderId="1" xfId="0" applyNumberFormat="1" applyFont="1" applyBorder="1" applyAlignment="1">
      <alignment horizontal="centerContinuous" vertical="center" wrapText="1"/>
    </xf>
    <xf numFmtId="0" fontId="2" fillId="0" borderId="1" xfId="0" applyFont="1" applyBorder="1" applyAlignment="1">
      <alignment wrapText="1"/>
    </xf>
    <xf numFmtId="164" fontId="4" fillId="0" borderId="1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wrapText="1"/>
    </xf>
    <xf numFmtId="164" fontId="5" fillId="3" borderId="1" xfId="0" applyNumberFormat="1" applyFont="1" applyFill="1" applyBorder="1" applyAlignment="1">
      <alignment horizontal="center" vertical="center" wrapText="1"/>
    </xf>
    <xf numFmtId="164" fontId="4" fillId="3" borderId="1" xfId="0" applyNumberFormat="1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"/>
  <sheetViews>
    <sheetView tabSelected="1" workbookViewId="0">
      <selection activeCell="G10" sqref="G10"/>
    </sheetView>
  </sheetViews>
  <sheetFormatPr defaultColWidth="9.140625" defaultRowHeight="15" x14ac:dyDescent="0.25"/>
  <cols>
    <col min="1" max="1" width="42.7109375" style="2" customWidth="1"/>
    <col min="2" max="2" width="10.42578125" style="2" customWidth="1"/>
    <col min="3" max="4" width="10.7109375" style="2" customWidth="1"/>
    <col min="5" max="5" width="13.5703125" style="2" customWidth="1"/>
    <col min="6" max="16384" width="9.140625" style="2"/>
  </cols>
  <sheetData>
    <row r="1" spans="1:5" ht="56.25" customHeight="1" x14ac:dyDescent="0.25">
      <c r="A1" s="1" t="s">
        <v>0</v>
      </c>
      <c r="B1" s="1"/>
      <c r="C1" s="1"/>
      <c r="D1" s="1"/>
      <c r="E1" s="1"/>
    </row>
    <row r="2" spans="1:5" x14ac:dyDescent="0.25">
      <c r="A2" s="3" t="s">
        <v>1</v>
      </c>
      <c r="B2" s="3"/>
      <c r="C2" s="3"/>
      <c r="D2" s="3"/>
      <c r="E2" s="3"/>
    </row>
    <row r="3" spans="1:5" ht="94.5" x14ac:dyDescent="0.25">
      <c r="A3" s="4" t="s">
        <v>2</v>
      </c>
      <c r="B3" s="4" t="s">
        <v>3</v>
      </c>
      <c r="C3" s="5" t="s">
        <v>4</v>
      </c>
      <c r="D3" s="5" t="s">
        <v>5</v>
      </c>
      <c r="E3" s="4" t="s">
        <v>6</v>
      </c>
    </row>
    <row r="4" spans="1:5" ht="60" x14ac:dyDescent="0.25">
      <c r="A4" s="6" t="s">
        <v>7</v>
      </c>
      <c r="B4" s="7">
        <v>3355.7236000000003</v>
      </c>
      <c r="C4" s="7">
        <v>30061.032199999998</v>
      </c>
      <c r="D4" s="7">
        <v>36696.920310000001</v>
      </c>
      <c r="E4" s="8">
        <f>C4/D4*100</f>
        <v>81.917043572204861</v>
      </c>
    </row>
    <row r="5" spans="1:5" ht="45" x14ac:dyDescent="0.25">
      <c r="A5" s="6" t="s">
        <v>8</v>
      </c>
      <c r="B5" s="7">
        <v>2751.1179999999999</v>
      </c>
      <c r="C5" s="7">
        <v>24234.235699999994</v>
      </c>
      <c r="D5" s="7">
        <v>31050.348950000003</v>
      </c>
      <c r="E5" s="8">
        <f>C5/D5*100</f>
        <v>78.04819114601284</v>
      </c>
    </row>
    <row r="6" spans="1:5" ht="30" x14ac:dyDescent="0.25">
      <c r="A6" s="6" t="s">
        <v>9</v>
      </c>
      <c r="B6" s="9" t="s">
        <v>1</v>
      </c>
      <c r="C6" s="7" t="s">
        <v>1</v>
      </c>
      <c r="D6" s="9"/>
      <c r="E6" s="10"/>
    </row>
    <row r="7" spans="1:5" x14ac:dyDescent="0.25">
      <c r="A7" s="6" t="s">
        <v>10</v>
      </c>
      <c r="B7" s="7">
        <v>2</v>
      </c>
      <c r="C7" s="7">
        <v>54.51</v>
      </c>
      <c r="D7" s="7">
        <v>645.12</v>
      </c>
      <c r="E7" s="8">
        <f>C7/D7*100</f>
        <v>8.4495907738095237</v>
      </c>
    </row>
    <row r="8" spans="1:5" x14ac:dyDescent="0.25">
      <c r="A8" s="6" t="s">
        <v>11</v>
      </c>
      <c r="B8" s="7">
        <v>106.73</v>
      </c>
      <c r="C8" s="7">
        <v>1015.5</v>
      </c>
      <c r="D8" s="7">
        <v>1225.05</v>
      </c>
      <c r="E8" s="8">
        <f>C8/D8*100</f>
        <v>82.894575731602799</v>
      </c>
    </row>
    <row r="9" spans="1:5" x14ac:dyDescent="0.25">
      <c r="A9" s="6" t="s">
        <v>12</v>
      </c>
      <c r="B9" s="11">
        <v>0.68199999999999994</v>
      </c>
      <c r="C9" s="11">
        <v>5.0919999999999996</v>
      </c>
      <c r="D9" s="11">
        <v>4.45</v>
      </c>
      <c r="E9" s="8">
        <f>C9/D9*100</f>
        <v>114.42696629213482</v>
      </c>
    </row>
    <row r="10" spans="1:5" ht="30" x14ac:dyDescent="0.25">
      <c r="A10" s="6" t="s">
        <v>13</v>
      </c>
      <c r="B10" s="7">
        <v>4.58</v>
      </c>
      <c r="C10" s="7">
        <v>48.78</v>
      </c>
      <c r="D10" s="7">
        <v>70.3</v>
      </c>
      <c r="E10" s="8">
        <f>C10/D10*100</f>
        <v>69.388335704125183</v>
      </c>
    </row>
    <row r="11" spans="1:5" x14ac:dyDescent="0.25">
      <c r="A11" s="6" t="s">
        <v>14</v>
      </c>
      <c r="B11" s="7">
        <v>2039</v>
      </c>
      <c r="C11" s="7">
        <v>16498</v>
      </c>
      <c r="D11" s="7">
        <v>13015</v>
      </c>
      <c r="E11" s="8">
        <f>C11/D11*100</f>
        <v>126.76142912024586</v>
      </c>
    </row>
    <row r="12" spans="1:5" hidden="1" x14ac:dyDescent="0.25">
      <c r="A12" s="12" t="s">
        <v>15</v>
      </c>
      <c r="B12" s="13"/>
      <c r="C12" s="14"/>
      <c r="D12" s="13"/>
      <c r="E12" s="10" t="e">
        <f>C12/#REF!*100</f>
        <v>#REF!</v>
      </c>
    </row>
    <row r="13" spans="1:5" ht="45" x14ac:dyDescent="0.25">
      <c r="A13" s="6" t="s">
        <v>16</v>
      </c>
      <c r="B13" s="7">
        <v>18.285</v>
      </c>
      <c r="C13" s="7">
        <v>192.06</v>
      </c>
      <c r="D13" s="7">
        <v>153.50299999999999</v>
      </c>
      <c r="E13" s="8">
        <f t="shared" ref="E13:E18" si="0">C13/D13*100</f>
        <v>125.11807586822408</v>
      </c>
    </row>
    <row r="14" spans="1:5" ht="45" x14ac:dyDescent="0.25">
      <c r="A14" s="6" t="s">
        <v>17</v>
      </c>
      <c r="B14" s="7">
        <v>32233.445852963599</v>
      </c>
      <c r="C14" s="7">
        <v>31819.211788921199</v>
      </c>
      <c r="D14" s="7">
        <v>28899.772632449301</v>
      </c>
      <c r="E14" s="7">
        <f t="shared" si="0"/>
        <v>110.1019450692629</v>
      </c>
    </row>
    <row r="15" spans="1:5" ht="30" x14ac:dyDescent="0.25">
      <c r="A15" s="6" t="s">
        <v>18</v>
      </c>
      <c r="B15" s="7">
        <v>704.48590000000002</v>
      </c>
      <c r="C15" s="7">
        <v>7408.7127</v>
      </c>
      <c r="D15" s="7">
        <v>5467.1677799999998</v>
      </c>
      <c r="E15" s="8">
        <f t="shared" si="0"/>
        <v>135.51281025438001</v>
      </c>
    </row>
    <row r="16" spans="1:5" ht="30" x14ac:dyDescent="0.25">
      <c r="A16" s="6" t="s">
        <v>19</v>
      </c>
      <c r="B16" s="7">
        <v>244.73929999999999</v>
      </c>
      <c r="C16" s="7">
        <v>2248.8007000000002</v>
      </c>
      <c r="D16" s="7">
        <v>2185.4806800000001</v>
      </c>
      <c r="E16" s="8">
        <f t="shared" si="0"/>
        <v>102.89730403839582</v>
      </c>
    </row>
    <row r="17" spans="1:5" ht="48" x14ac:dyDescent="0.25">
      <c r="A17" s="6" t="s">
        <v>20</v>
      </c>
      <c r="B17" s="7">
        <v>1188</v>
      </c>
      <c r="C17" s="7">
        <v>8630.1</v>
      </c>
      <c r="D17" s="7">
        <v>22680.3</v>
      </c>
      <c r="E17" s="8">
        <f t="shared" si="0"/>
        <v>38.051083980370635</v>
      </c>
    </row>
    <row r="18" spans="1:5" ht="30" x14ac:dyDescent="0.25">
      <c r="A18" s="6" t="s">
        <v>21</v>
      </c>
      <c r="B18" s="7">
        <v>1188</v>
      </c>
      <c r="C18" s="7">
        <v>8630.1</v>
      </c>
      <c r="D18" s="7">
        <v>11440.3</v>
      </c>
      <c r="E18" s="8">
        <f t="shared" si="0"/>
        <v>75.435958847233024</v>
      </c>
    </row>
    <row r="19" spans="1:5" ht="60" x14ac:dyDescent="0.25">
      <c r="A19" s="6" t="s">
        <v>22</v>
      </c>
      <c r="B19" s="7">
        <v>54.332999999999998</v>
      </c>
      <c r="C19" s="7">
        <v>-143.10499999999999</v>
      </c>
      <c r="D19" s="7">
        <v>-11.975</v>
      </c>
      <c r="E19" s="8"/>
    </row>
    <row r="20" spans="1:5" x14ac:dyDescent="0.25">
      <c r="A20" s="6" t="s">
        <v>23</v>
      </c>
      <c r="B20" s="15">
        <v>159</v>
      </c>
      <c r="C20" s="15">
        <v>1443</v>
      </c>
      <c r="D20" s="15">
        <v>1319</v>
      </c>
      <c r="E20" s="8">
        <f>C20/D20*100</f>
        <v>109.40106141015922</v>
      </c>
    </row>
    <row r="21" spans="1:5" x14ac:dyDescent="0.25">
      <c r="A21" s="6" t="s">
        <v>24</v>
      </c>
      <c r="B21" s="15">
        <v>215</v>
      </c>
      <c r="C21" s="15">
        <v>2010</v>
      </c>
      <c r="D21" s="15">
        <v>1873</v>
      </c>
      <c r="E21" s="8">
        <f>C21/D21*100</f>
        <v>107.31446876668447</v>
      </c>
    </row>
    <row r="22" spans="1:5" x14ac:dyDescent="0.25">
      <c r="A22" s="3"/>
      <c r="B22" s="16"/>
      <c r="C22" s="16"/>
      <c r="D22" s="3"/>
      <c r="E22" s="3"/>
    </row>
    <row r="23" spans="1:5" x14ac:dyDescent="0.25">
      <c r="A23" s="3"/>
      <c r="B23" s="3" t="s">
        <v>1</v>
      </c>
      <c r="C23" s="3"/>
      <c r="D23" s="3"/>
      <c r="E23" s="3"/>
    </row>
    <row r="24" spans="1:5" x14ac:dyDescent="0.25">
      <c r="A24" s="3" t="s">
        <v>1</v>
      </c>
      <c r="B24" s="3"/>
      <c r="C24" s="3"/>
      <c r="D24" s="3"/>
      <c r="E24" s="3"/>
    </row>
    <row r="25" spans="1:5" x14ac:dyDescent="0.25">
      <c r="A25" s="3"/>
      <c r="B25" s="3"/>
      <c r="C25" s="3"/>
      <c r="D25" s="3"/>
      <c r="E25" s="3" t="s">
        <v>1</v>
      </c>
    </row>
    <row r="26" spans="1:5" x14ac:dyDescent="0.25">
      <c r="A26" s="3"/>
      <c r="B26" s="3"/>
      <c r="C26" s="3"/>
      <c r="D26" s="3"/>
      <c r="E26" s="3"/>
    </row>
  </sheetData>
  <mergeCells count="1">
    <mergeCell ref="A1:E1"/>
  </mergeCells>
  <pageMargins left="0.70866141732283472" right="0.31496062992125984" top="0.59055118110236227" bottom="0.59055118110236227" header="0.31496062992125984" footer="0.31496062992125984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2014-12-05T10:27:47Z</dcterms:modified>
</cp:coreProperties>
</file>